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20" windowHeight="8130" activeTab="4"/>
  </bookViews>
  <sheets>
    <sheet name="Klasyfikacja IV liga oceny" sheetId="7" r:id="rId1"/>
    <sheet name="Klasyfikacja IV  egz. teoria" sheetId="8" r:id="rId2"/>
    <sheet name="Klasyfikacja ranking" sheetId="10" r:id="rId3"/>
    <sheet name="Kadra" sheetId="13" r:id="rId4"/>
    <sheet name="Klasyfikacja końcowa IV liga" sheetId="11" r:id="rId5"/>
  </sheets>
  <definedNames>
    <definedName name="_xlnm._FilterDatabase" localSheetId="4" hidden="1">'Klasyfikacja końcowa IV liga'!$A$2:$F$2</definedName>
  </definedNames>
  <calcPr calcId="125725"/>
</workbook>
</file>

<file path=xl/calcChain.xml><?xml version="1.0" encoding="utf-8"?>
<calcChain xmlns="http://schemas.openxmlformats.org/spreadsheetml/2006/main">
  <c r="L4" i="7"/>
  <c r="L5"/>
  <c r="L6"/>
  <c r="L7"/>
  <c r="L8"/>
  <c r="L9"/>
  <c r="L10"/>
  <c r="L11"/>
  <c r="L12"/>
  <c r="L13"/>
  <c r="L14"/>
  <c r="L15"/>
  <c r="L16"/>
  <c r="L17"/>
  <c r="L18"/>
  <c r="L19"/>
  <c r="L20"/>
  <c r="L3"/>
  <c r="F4" i="11" l="1"/>
  <c r="F13"/>
  <c r="F11"/>
  <c r="F3"/>
  <c r="F7"/>
  <c r="F6"/>
  <c r="F12"/>
  <c r="F10"/>
  <c r="F15"/>
  <c r="F9"/>
  <c r="F8"/>
  <c r="F17"/>
  <c r="F19"/>
  <c r="F18"/>
  <c r="F20"/>
  <c r="F16"/>
  <c r="F14"/>
  <c r="F5"/>
</calcChain>
</file>

<file path=xl/sharedStrings.xml><?xml version="1.0" encoding="utf-8"?>
<sst xmlns="http://schemas.openxmlformats.org/spreadsheetml/2006/main" count="157" uniqueCount="53">
  <si>
    <t>Lp.</t>
  </si>
  <si>
    <t>Nazwisko i imię</t>
  </si>
  <si>
    <t>Rok urodzenia</t>
  </si>
  <si>
    <t>Bazan Marcin</t>
  </si>
  <si>
    <t>Biegun Marcin</t>
  </si>
  <si>
    <t>Giza Marek</t>
  </si>
  <si>
    <t>Grzebski Sebastian</t>
  </si>
  <si>
    <t>Kantor Marek</t>
  </si>
  <si>
    <t>Kluz Sebastian</t>
  </si>
  <si>
    <t>Kosarzecki Maciej</t>
  </si>
  <si>
    <t>Krzyżowski Maciej</t>
  </si>
  <si>
    <t>Kulesa Łukasz</t>
  </si>
  <si>
    <t>Matyszczak Dawid</t>
  </si>
  <si>
    <t>Mazański Rafał</t>
  </si>
  <si>
    <t>Mazurek Michał</t>
  </si>
  <si>
    <t>Mielczarek Przemysław</t>
  </si>
  <si>
    <t>Okaj Tomasz</t>
  </si>
  <si>
    <t>Orzeł Grzegorz</t>
  </si>
  <si>
    <t>Zapotoczny Mirosław</t>
  </si>
  <si>
    <t>KADRA</t>
  </si>
  <si>
    <t>IX</t>
  </si>
  <si>
    <t>X</t>
  </si>
  <si>
    <t>IV</t>
  </si>
  <si>
    <t>V</t>
  </si>
  <si>
    <t>Teoria</t>
  </si>
  <si>
    <t>Kondycja</t>
  </si>
  <si>
    <t>6 okr.</t>
  </si>
  <si>
    <t>nieobecność usprawiedliwiona</t>
  </si>
  <si>
    <t>zal</t>
  </si>
  <si>
    <t>nieobecność usprawiedliwona</t>
  </si>
  <si>
    <t>nieobecność</t>
  </si>
  <si>
    <t>3 okr.</t>
  </si>
  <si>
    <t>L4</t>
  </si>
  <si>
    <t>Ranking</t>
  </si>
  <si>
    <t>Egzamin</t>
  </si>
  <si>
    <t>Miejsce</t>
  </si>
  <si>
    <t>Nazwisko i Imię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</si>
  <si>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</si>
  <si>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</si>
  <si>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</si>
  <si>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</si>
  <si>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</si>
  <si>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</si>
  <si>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</si>
  <si>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</si>
  <si>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</si>
  <si>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Średnia</t>
  </si>
  <si>
    <t>Prochara Bartosz</t>
  </si>
  <si>
    <t xml:space="preserve">Pytlik Łukasz </t>
  </si>
  <si>
    <t>Średnia ważona</t>
  </si>
  <si>
    <t>Oceny</t>
  </si>
  <si>
    <t>Klasyfikacja</t>
  </si>
  <si>
    <t>Ilość punktów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</si>
</sst>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theme="1"/>
      <name val="Czcionka tekstu podstawowego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33FF"/>
        <bgColor indexed="64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7EDC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8" fillId="10" borderId="23" applyNumberFormat="0" applyFont="0" applyAlignment="0" applyProtection="0"/>
  </cellStyleXfs>
  <cellXfs count="92">
    <xf numFmtId="0" fontId="0" fillId="0" borderId="0" xfId="0"/>
    <xf numFmtId="0" fontId="0" fillId="2" borderId="1" xfId="0" applyFill="1" applyBorder="1"/>
    <xf numFmtId="0" fontId="0" fillId="2" borderId="22" xfId="0" applyFill="1" applyBorder="1"/>
    <xf numFmtId="165" fontId="1" fillId="5" borderId="17" xfId="0" applyNumberFormat="1" applyFont="1" applyFill="1" applyBorder="1" applyAlignment="1">
      <alignment horizontal="center" vertical="center" wrapText="1"/>
    </xf>
    <xf numFmtId="165" fontId="1" fillId="6" borderId="3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165" fontId="1" fillId="8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2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9" borderId="24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/>
    </xf>
    <xf numFmtId="165" fontId="1" fillId="8" borderId="3" xfId="0" applyNumberFormat="1" applyFont="1" applyFill="1" applyBorder="1" applyAlignment="1">
      <alignment horizontal="center" vertical="center"/>
    </xf>
    <xf numFmtId="165" fontId="1" fillId="6" borderId="3" xfId="0" applyNumberFormat="1" applyFont="1" applyFill="1" applyBorder="1" applyAlignment="1">
      <alignment horizontal="center" vertical="center"/>
    </xf>
    <xf numFmtId="165" fontId="1" fillId="7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5" fontId="1" fillId="6" borderId="3" xfId="0" applyNumberFormat="1" applyFont="1" applyFill="1" applyBorder="1" applyAlignment="1">
      <alignment horizontal="center" vertical="center"/>
    </xf>
    <xf numFmtId="165" fontId="1" fillId="7" borderId="3" xfId="0" applyNumberFormat="1" applyFont="1" applyFill="1" applyBorder="1" applyAlignment="1">
      <alignment horizontal="center" vertical="center"/>
    </xf>
    <xf numFmtId="165" fontId="1" fillId="8" borderId="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1" fillId="8" borderId="2" xfId="0" applyNumberFormat="1" applyFont="1" applyFill="1" applyBorder="1" applyAlignment="1">
      <alignment horizontal="center" vertical="center"/>
    </xf>
    <xf numFmtId="165" fontId="1" fillId="8" borderId="10" xfId="0" applyNumberFormat="1" applyFont="1" applyFill="1" applyBorder="1" applyAlignment="1">
      <alignment horizontal="center" vertical="center"/>
    </xf>
    <xf numFmtId="165" fontId="1" fillId="8" borderId="11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10" xfId="0" applyNumberFormat="1" applyFont="1" applyFill="1" applyBorder="1" applyAlignment="1">
      <alignment horizontal="center" vertical="center"/>
    </xf>
    <xf numFmtId="165" fontId="1" fillId="5" borderId="11" xfId="0" applyNumberFormat="1" applyFont="1" applyFill="1" applyBorder="1" applyAlignment="1">
      <alignment horizontal="center" vertical="center"/>
    </xf>
    <xf numFmtId="165" fontId="1" fillId="6" borderId="2" xfId="0" applyNumberFormat="1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5" fontId="1" fillId="6" borderId="11" xfId="0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165" fontId="1" fillId="7" borderId="10" xfId="0" applyNumberFormat="1" applyFont="1" applyFill="1" applyBorder="1" applyAlignment="1">
      <alignment horizontal="center" vertical="center"/>
    </xf>
    <xf numFmtId="165" fontId="1" fillId="7" borderId="11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 wrapText="1"/>
    </xf>
    <xf numFmtId="165" fontId="1" fillId="5" borderId="14" xfId="0" applyNumberFormat="1" applyFont="1" applyFill="1" applyBorder="1" applyAlignment="1">
      <alignment horizontal="center" vertical="center" wrapText="1"/>
    </xf>
    <xf numFmtId="165" fontId="1" fillId="5" borderId="18" xfId="0" applyNumberFormat="1" applyFont="1" applyFill="1" applyBorder="1" applyAlignment="1">
      <alignment horizontal="center" vertical="center" wrapText="1"/>
    </xf>
    <xf numFmtId="165" fontId="1" fillId="5" borderId="15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165" fontId="1" fillId="5" borderId="16" xfId="0" applyNumberFormat="1" applyFont="1" applyFill="1" applyBorder="1" applyAlignment="1">
      <alignment horizontal="center" vertical="center" wrapText="1"/>
    </xf>
    <xf numFmtId="165" fontId="1" fillId="6" borderId="20" xfId="0" applyNumberFormat="1" applyFont="1" applyFill="1" applyBorder="1" applyAlignment="1">
      <alignment horizontal="center" vertical="center" wrapText="1"/>
    </xf>
    <xf numFmtId="165" fontId="1" fillId="6" borderId="14" xfId="0" applyNumberFormat="1" applyFont="1" applyFill="1" applyBorder="1" applyAlignment="1">
      <alignment horizontal="center" vertical="center" wrapText="1"/>
    </xf>
    <xf numFmtId="165" fontId="1" fillId="6" borderId="18" xfId="0" applyNumberFormat="1" applyFont="1" applyFill="1" applyBorder="1" applyAlignment="1">
      <alignment horizontal="center" vertical="center" wrapText="1"/>
    </xf>
    <xf numFmtId="165" fontId="1" fillId="6" borderId="15" xfId="0" applyNumberFormat="1" applyFont="1" applyFill="1" applyBorder="1" applyAlignment="1">
      <alignment horizontal="center" vertical="center" wrapText="1"/>
    </xf>
    <xf numFmtId="165" fontId="1" fillId="6" borderId="19" xfId="0" applyNumberFormat="1" applyFont="1" applyFill="1" applyBorder="1" applyAlignment="1">
      <alignment horizontal="center" vertical="center" wrapText="1"/>
    </xf>
    <xf numFmtId="165" fontId="1" fillId="6" borderId="16" xfId="0" applyNumberFormat="1" applyFont="1" applyFill="1" applyBorder="1" applyAlignment="1">
      <alignment horizontal="center" vertical="center" wrapText="1"/>
    </xf>
    <xf numFmtId="165" fontId="1" fillId="7" borderId="20" xfId="0" applyNumberFormat="1" applyFont="1" applyFill="1" applyBorder="1" applyAlignment="1">
      <alignment horizontal="center" vertical="center"/>
    </xf>
    <xf numFmtId="165" fontId="1" fillId="7" borderId="14" xfId="0" applyNumberFormat="1" applyFont="1" applyFill="1" applyBorder="1" applyAlignment="1">
      <alignment horizontal="center" vertical="center"/>
    </xf>
    <xf numFmtId="165" fontId="1" fillId="7" borderId="18" xfId="0" applyNumberFormat="1" applyFont="1" applyFill="1" applyBorder="1" applyAlignment="1">
      <alignment horizontal="center" vertical="center"/>
    </xf>
    <xf numFmtId="165" fontId="1" fillId="7" borderId="15" xfId="0" applyNumberFormat="1" applyFont="1" applyFill="1" applyBorder="1" applyAlignment="1">
      <alignment horizontal="center" vertical="center"/>
    </xf>
    <xf numFmtId="165" fontId="1" fillId="7" borderId="19" xfId="0" applyNumberFormat="1" applyFont="1" applyFill="1" applyBorder="1" applyAlignment="1">
      <alignment horizontal="center" vertical="center"/>
    </xf>
    <xf numFmtId="165" fontId="1" fillId="7" borderId="16" xfId="0" applyNumberFormat="1" applyFont="1" applyFill="1" applyBorder="1" applyAlignment="1">
      <alignment horizontal="center" vertical="center"/>
    </xf>
    <xf numFmtId="165" fontId="1" fillId="8" borderId="20" xfId="0" applyNumberFormat="1" applyFont="1" applyFill="1" applyBorder="1" applyAlignment="1">
      <alignment horizontal="center" vertical="center"/>
    </xf>
    <xf numFmtId="165" fontId="1" fillId="8" borderId="14" xfId="0" applyNumberFormat="1" applyFont="1" applyFill="1" applyBorder="1" applyAlignment="1">
      <alignment horizontal="center" vertical="center"/>
    </xf>
    <xf numFmtId="165" fontId="1" fillId="8" borderId="18" xfId="0" applyNumberFormat="1" applyFont="1" applyFill="1" applyBorder="1" applyAlignment="1">
      <alignment horizontal="center" vertical="center"/>
    </xf>
    <xf numFmtId="165" fontId="1" fillId="8" borderId="15" xfId="0" applyNumberFormat="1" applyFont="1" applyFill="1" applyBorder="1" applyAlignment="1">
      <alignment horizontal="center" vertical="center"/>
    </xf>
    <xf numFmtId="165" fontId="1" fillId="8" borderId="19" xfId="0" applyNumberFormat="1" applyFont="1" applyFill="1" applyBorder="1" applyAlignment="1">
      <alignment horizontal="center" vertical="center"/>
    </xf>
    <xf numFmtId="165" fontId="1" fillId="8" borderId="16" xfId="0" applyNumberFormat="1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/>
    </xf>
    <xf numFmtId="0" fontId="4" fillId="12" borderId="23" xfId="1" applyNumberFormat="1" applyFont="1" applyFill="1" applyAlignment="1">
      <alignment horizontal="left" vertical="center"/>
    </xf>
    <xf numFmtId="0" fontId="4" fillId="12" borderId="23" xfId="1" applyFont="1" applyFill="1" applyAlignment="1">
      <alignment horizontal="center" vertical="center" wrapText="1"/>
    </xf>
    <xf numFmtId="2" fontId="12" fillId="12" borderId="23" xfId="1" applyNumberFormat="1" applyFont="1" applyFill="1" applyAlignment="1">
      <alignment horizontal="center" vertical="center" wrapText="1"/>
    </xf>
    <xf numFmtId="0" fontId="11" fillId="12" borderId="23" xfId="1" applyFont="1" applyFill="1" applyAlignment="1">
      <alignment horizontal="center" vertical="center" wrapText="1"/>
    </xf>
  </cellXfs>
  <cellStyles count="2">
    <cellStyle name="Normalny" xfId="0" builtinId="0"/>
    <cellStyle name="Uwaga" xfId="1" builtinId="1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center" textRotation="0" wrapText="1" inden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33FF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E7EDC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3" displayName="Tabela3" ref="A2:L20" totalsRowShown="0" headerRowDxfId="25" dataDxfId="23" headerRowBorderDxfId="24">
  <autoFilter ref="A2:L20"/>
  <sortState ref="A3:P20">
    <sortCondition descending="1" ref="L2:L20"/>
  </sortState>
  <tableColumns count="12">
    <tableColumn id="13" name="Miejsce" dataDxfId="22"/>
    <tableColumn id="2" name="Nazwisko i Imię" dataDxfId="21"/>
    <tableColumn id="15" name="1" dataDxfId="20"/>
    <tableColumn id="29" name="2" dataDxfId="19"/>
    <tableColumn id="1" name="3" dataDxfId="18"/>
    <tableColumn id="17" name="4" dataDxfId="17"/>
    <tableColumn id="3" name="5" dataDxfId="16"/>
    <tableColumn id="19" name="6" dataDxfId="15"/>
    <tableColumn id="22" name="7" dataDxfId="14"/>
    <tableColumn id="4" name="8" dataDxfId="13"/>
    <tableColumn id="31" name="9" dataDxfId="12"/>
    <tableColumn id="12" name="Średnia" dataDxfId="11">
      <calculatedColumnFormula>AVERAGE(Tabela3[[#This Row],[1]:[9]])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ela33" displayName="Tabela33" ref="A2:C20" totalsRowShown="0" headerRowDxfId="10" dataDxfId="8" headerRowBorderDxfId="9">
  <autoFilter ref="A2:C20"/>
  <sortState ref="A3:C20">
    <sortCondition descending="1" ref="C2:C20"/>
  </sortState>
  <tableColumns count="3">
    <tableColumn id="13" name="Miejsce" dataDxfId="7"/>
    <tableColumn id="2" name="Nazwisko i Imię" dataDxfId="6"/>
    <tableColumn id="15" name="Ilość punktów" dataDxfId="5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ela2" displayName="Tabela2" ref="A2:C20" totalsRowShown="0" headerRowDxfId="4" dataDxfId="3">
  <autoFilter ref="A2:C20"/>
  <sortState ref="A3:C20">
    <sortCondition ref="C2:C20"/>
  </sortState>
  <tableColumns count="3">
    <tableColumn id="13" name="Miejsce" dataDxfId="2"/>
    <tableColumn id="2" name="Nazwisko i Imię" dataDxfId="1"/>
    <tableColumn id="12" name="Średnia ważona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workbookViewId="0">
      <selection activeCell="P15" sqref="P15"/>
    </sheetView>
  </sheetViews>
  <sheetFormatPr defaultRowHeight="14.25"/>
  <cols>
    <col min="2" max="2" width="19.875" bestFit="1" customWidth="1"/>
  </cols>
  <sheetData>
    <row r="2" spans="1:12">
      <c r="A2" s="14" t="s">
        <v>35</v>
      </c>
      <c r="B2" s="15" t="s">
        <v>36</v>
      </c>
      <c r="C2" s="15" t="s">
        <v>37</v>
      </c>
      <c r="D2" s="15" t="s">
        <v>38</v>
      </c>
      <c r="E2" s="15" t="s">
        <v>39</v>
      </c>
      <c r="F2" s="15" t="s">
        <v>40</v>
      </c>
      <c r="G2" s="15" t="s">
        <v>41</v>
      </c>
      <c r="H2" s="15" t="s">
        <v>42</v>
      </c>
      <c r="I2" s="15" t="s">
        <v>43</v>
      </c>
      <c r="J2" s="15" t="s">
        <v>44</v>
      </c>
      <c r="K2" s="15" t="s">
        <v>45</v>
      </c>
      <c r="L2" s="15" t="s">
        <v>46</v>
      </c>
    </row>
    <row r="3" spans="1:12" ht="15.75">
      <c r="A3" s="16">
        <v>1</v>
      </c>
      <c r="B3" s="17" t="s">
        <v>18</v>
      </c>
      <c r="C3" s="18">
        <v>8.4</v>
      </c>
      <c r="D3" s="19">
        <v>8.4</v>
      </c>
      <c r="E3" s="19">
        <v>8.3000000000000007</v>
      </c>
      <c r="F3" s="19">
        <v>8.3000000000000007</v>
      </c>
      <c r="G3" s="19"/>
      <c r="H3" s="19"/>
      <c r="I3" s="19"/>
      <c r="J3" s="19"/>
      <c r="K3" s="19"/>
      <c r="L3" s="12">
        <f>AVERAGE(Tabela3[[#This Row],[1]:[9]])</f>
        <v>8.3500000000000014</v>
      </c>
    </row>
    <row r="4" spans="1:12" ht="15.75">
      <c r="A4" s="16">
        <v>2</v>
      </c>
      <c r="B4" s="17" t="s">
        <v>12</v>
      </c>
      <c r="C4" s="18">
        <v>8.4</v>
      </c>
      <c r="D4" s="19">
        <v>8.3000000000000007</v>
      </c>
      <c r="E4" s="19">
        <v>8.4</v>
      </c>
      <c r="F4" s="19">
        <v>8.3000000000000007</v>
      </c>
      <c r="G4" s="19">
        <v>8.1999999999999993</v>
      </c>
      <c r="H4" s="19">
        <v>8.4</v>
      </c>
      <c r="I4" s="19">
        <v>8.3000000000000007</v>
      </c>
      <c r="J4" s="19">
        <v>8.3000000000000007</v>
      </c>
      <c r="K4" s="19"/>
      <c r="L4" s="12">
        <f>AVERAGE(Tabela3[[#This Row],[1]:[9]])</f>
        <v>8.3250000000000011</v>
      </c>
    </row>
    <row r="5" spans="1:12" ht="15.75">
      <c r="A5" s="16">
        <v>3</v>
      </c>
      <c r="B5" s="17" t="s">
        <v>47</v>
      </c>
      <c r="C5" s="18">
        <v>8.3000000000000007</v>
      </c>
      <c r="D5" s="19">
        <v>8.4</v>
      </c>
      <c r="E5" s="19">
        <v>8.3000000000000007</v>
      </c>
      <c r="F5" s="19">
        <v>8.1999999999999993</v>
      </c>
      <c r="G5" s="19">
        <v>8.4</v>
      </c>
      <c r="H5" s="19"/>
      <c r="I5" s="19"/>
      <c r="J5" s="19"/>
      <c r="K5" s="19"/>
      <c r="L5" s="12">
        <f>AVERAGE(Tabela3[[#This Row],[1]:[9]])</f>
        <v>8.32</v>
      </c>
    </row>
    <row r="6" spans="1:12" ht="15.75">
      <c r="A6" s="16">
        <v>4.5</v>
      </c>
      <c r="B6" s="17" t="s">
        <v>10</v>
      </c>
      <c r="C6" s="18">
        <v>7.9</v>
      </c>
      <c r="D6" s="19">
        <v>8.4</v>
      </c>
      <c r="E6" s="19">
        <v>8.4</v>
      </c>
      <c r="F6" s="19">
        <v>8.1999999999999993</v>
      </c>
      <c r="G6" s="19">
        <v>8.4</v>
      </c>
      <c r="H6" s="19">
        <v>8.6</v>
      </c>
      <c r="I6" s="19"/>
      <c r="J6" s="19"/>
      <c r="K6" s="19"/>
      <c r="L6" s="12">
        <f>AVERAGE(Tabela3[[#This Row],[1]:[9]])</f>
        <v>8.3166666666666682</v>
      </c>
    </row>
    <row r="7" spans="1:12" ht="15.75">
      <c r="A7" s="16">
        <v>4.5</v>
      </c>
      <c r="B7" s="17" t="s">
        <v>14</v>
      </c>
      <c r="C7" s="18">
        <v>8.3000000000000007</v>
      </c>
      <c r="D7" s="19">
        <v>8.1999999999999993</v>
      </c>
      <c r="E7" s="19">
        <v>8.4</v>
      </c>
      <c r="F7" s="19">
        <v>8.4</v>
      </c>
      <c r="G7" s="19">
        <v>8.3000000000000007</v>
      </c>
      <c r="H7" s="19">
        <v>8.3000000000000007</v>
      </c>
      <c r="I7" s="19"/>
      <c r="J7" s="19"/>
      <c r="K7" s="19"/>
      <c r="L7" s="12">
        <f>AVERAGE(Tabela3[[#This Row],[1]:[9]])</f>
        <v>8.3166666666666647</v>
      </c>
    </row>
    <row r="8" spans="1:12" ht="15.75">
      <c r="A8" s="7">
        <v>6</v>
      </c>
      <c r="B8" s="13" t="s">
        <v>6</v>
      </c>
      <c r="C8" s="10">
        <v>8.4</v>
      </c>
      <c r="D8" s="10">
        <v>8.3000000000000007</v>
      </c>
      <c r="E8" s="10">
        <v>8.4</v>
      </c>
      <c r="F8" s="10">
        <v>8.3000000000000007</v>
      </c>
      <c r="G8" s="10">
        <v>8.3000000000000007</v>
      </c>
      <c r="H8" s="10">
        <v>8.1999999999999993</v>
      </c>
      <c r="I8" s="10">
        <v>8.3000000000000007</v>
      </c>
      <c r="J8" s="10"/>
      <c r="K8" s="10"/>
      <c r="L8" s="12">
        <f>AVERAGE(Tabela3[[#This Row],[1]:[9]])</f>
        <v>8.3142857142857149</v>
      </c>
    </row>
    <row r="9" spans="1:12" ht="15.75">
      <c r="A9" s="16">
        <v>7.5</v>
      </c>
      <c r="B9" s="17" t="s">
        <v>17</v>
      </c>
      <c r="C9" s="18">
        <v>8.4</v>
      </c>
      <c r="D9" s="19">
        <v>8.1999999999999993</v>
      </c>
      <c r="E9" s="19">
        <v>8.4</v>
      </c>
      <c r="F9" s="19">
        <v>8.1999999999999993</v>
      </c>
      <c r="G9" s="19"/>
      <c r="H9" s="19"/>
      <c r="I9" s="19"/>
      <c r="J9" s="19"/>
      <c r="K9" s="19"/>
      <c r="L9" s="12">
        <f>AVERAGE(Tabela3[[#This Row],[1]:[9]])</f>
        <v>8.3000000000000007</v>
      </c>
    </row>
    <row r="10" spans="1:12" ht="15.75">
      <c r="A10" s="16">
        <v>7.5</v>
      </c>
      <c r="B10" s="17" t="s">
        <v>48</v>
      </c>
      <c r="C10" s="18">
        <v>8.4</v>
      </c>
      <c r="D10" s="19">
        <v>8.5</v>
      </c>
      <c r="E10" s="19">
        <v>8.3000000000000007</v>
      </c>
      <c r="F10" s="19">
        <v>7.9</v>
      </c>
      <c r="G10" s="19">
        <v>8.3000000000000007</v>
      </c>
      <c r="H10" s="19">
        <v>8.4</v>
      </c>
      <c r="I10" s="19"/>
      <c r="J10" s="19"/>
      <c r="K10" s="19"/>
      <c r="L10" s="12">
        <f>AVERAGE(Tabela3[[#This Row],[1]:[9]])</f>
        <v>8.3000000000000007</v>
      </c>
    </row>
    <row r="11" spans="1:12" ht="15.75">
      <c r="A11" s="16">
        <v>9</v>
      </c>
      <c r="B11" s="17" t="s">
        <v>15</v>
      </c>
      <c r="C11" s="18">
        <v>8.3000000000000007</v>
      </c>
      <c r="D11" s="19">
        <v>8.3000000000000007</v>
      </c>
      <c r="E11" s="19">
        <v>8.4</v>
      </c>
      <c r="F11" s="19">
        <v>8.1999999999999993</v>
      </c>
      <c r="G11" s="19">
        <v>8.3000000000000007</v>
      </c>
      <c r="H11" s="19">
        <v>8.1999999999999993</v>
      </c>
      <c r="I11" s="19">
        <v>8.3000000000000007</v>
      </c>
      <c r="J11" s="19"/>
      <c r="K11" s="19"/>
      <c r="L11" s="12">
        <f>AVERAGE(Tabela3[[#This Row],[1]:[9]])</f>
        <v>8.2857142857142865</v>
      </c>
    </row>
    <row r="12" spans="1:12" ht="15.75">
      <c r="A12" s="7">
        <v>10</v>
      </c>
      <c r="B12" s="8" t="s">
        <v>9</v>
      </c>
      <c r="C12" s="10">
        <v>8.4</v>
      </c>
      <c r="D12" s="10">
        <v>8.1999999999999993</v>
      </c>
      <c r="E12" s="10">
        <v>8.3000000000000007</v>
      </c>
      <c r="F12" s="11">
        <v>8.4</v>
      </c>
      <c r="G12" s="11">
        <v>8.1999999999999993</v>
      </c>
      <c r="H12" s="11">
        <v>8.3000000000000007</v>
      </c>
      <c r="I12" s="10">
        <v>8.3000000000000007</v>
      </c>
      <c r="J12" s="10">
        <v>8.1999999999999993</v>
      </c>
      <c r="K12" s="11">
        <v>8.1999999999999993</v>
      </c>
      <c r="L12" s="12">
        <f>AVERAGE(Tabela3[[#This Row],[1]:[9]])</f>
        <v>8.2777777777777786</v>
      </c>
    </row>
    <row r="13" spans="1:12" ht="15.75">
      <c r="A13" s="7">
        <v>11</v>
      </c>
      <c r="B13" s="8" t="s">
        <v>7</v>
      </c>
      <c r="C13" s="9">
        <v>8.4</v>
      </c>
      <c r="D13" s="9">
        <v>8.3000000000000007</v>
      </c>
      <c r="E13" s="9">
        <v>8.3000000000000007</v>
      </c>
      <c r="F13" s="9">
        <v>8.1</v>
      </c>
      <c r="G13" s="9"/>
      <c r="H13" s="9"/>
      <c r="I13" s="9"/>
      <c r="J13" s="10"/>
      <c r="K13" s="10"/>
      <c r="L13" s="12">
        <f>AVERAGE(Tabela3[[#This Row],[1]:[9]])</f>
        <v>8.2750000000000004</v>
      </c>
    </row>
    <row r="14" spans="1:12" ht="15.75">
      <c r="A14" s="16">
        <v>12</v>
      </c>
      <c r="B14" s="17" t="s">
        <v>16</v>
      </c>
      <c r="C14" s="18">
        <v>8.3000000000000007</v>
      </c>
      <c r="D14" s="19">
        <v>8.4</v>
      </c>
      <c r="E14" s="19">
        <v>8.4</v>
      </c>
      <c r="F14" s="19">
        <v>7.9</v>
      </c>
      <c r="G14" s="19">
        <v>8.3000000000000007</v>
      </c>
      <c r="H14" s="19"/>
      <c r="I14" s="19"/>
      <c r="J14" s="19"/>
      <c r="K14" s="19"/>
      <c r="L14" s="12">
        <f>AVERAGE(Tabela3[[#This Row],[1]:[9]])</f>
        <v>8.26</v>
      </c>
    </row>
    <row r="15" spans="1:12" ht="15.75">
      <c r="A15" s="7">
        <v>13</v>
      </c>
      <c r="B15" s="8" t="s">
        <v>4</v>
      </c>
      <c r="C15" s="9">
        <v>8.4</v>
      </c>
      <c r="D15" s="9">
        <v>8.3000000000000007</v>
      </c>
      <c r="E15" s="9">
        <v>8.4</v>
      </c>
      <c r="F15" s="9">
        <v>8.3000000000000007</v>
      </c>
      <c r="G15" s="9">
        <v>7.8</v>
      </c>
      <c r="H15" s="9">
        <v>8.3000000000000007</v>
      </c>
      <c r="I15" s="9"/>
      <c r="J15" s="10"/>
      <c r="K15" s="10"/>
      <c r="L15" s="12">
        <f>AVERAGE(Tabela3[[#This Row],[1]:[9]])</f>
        <v>8.25</v>
      </c>
    </row>
    <row r="16" spans="1:12" ht="15.75">
      <c r="A16" s="16">
        <v>14</v>
      </c>
      <c r="B16" s="17" t="s">
        <v>11</v>
      </c>
      <c r="C16" s="18">
        <v>8.1999999999999993</v>
      </c>
      <c r="D16" s="19">
        <v>8.1999999999999993</v>
      </c>
      <c r="E16" s="19">
        <v>8.1999999999999993</v>
      </c>
      <c r="F16" s="19">
        <v>7.9</v>
      </c>
      <c r="G16" s="19">
        <v>8.3000000000000007</v>
      </c>
      <c r="H16" s="19">
        <v>8.4</v>
      </c>
      <c r="I16" s="19">
        <v>8.3000000000000007</v>
      </c>
      <c r="J16" s="19"/>
      <c r="K16" s="19"/>
      <c r="L16" s="12">
        <f>AVERAGE(Tabela3[[#This Row],[1]:[9]])</f>
        <v>8.2142857142857135</v>
      </c>
    </row>
    <row r="17" spans="1:12" ht="15.75">
      <c r="A17" s="7">
        <v>15.5</v>
      </c>
      <c r="B17" s="13" t="s">
        <v>5</v>
      </c>
      <c r="C17" s="10">
        <v>8.4</v>
      </c>
      <c r="D17" s="10">
        <v>8.4</v>
      </c>
      <c r="E17" s="10">
        <v>8.3000000000000007</v>
      </c>
      <c r="F17" s="10">
        <v>8.1</v>
      </c>
      <c r="G17" s="10">
        <v>8.1999999999999993</v>
      </c>
      <c r="H17" s="10">
        <v>7.8</v>
      </c>
      <c r="I17" s="10"/>
      <c r="J17" s="10"/>
      <c r="K17" s="10"/>
      <c r="L17" s="12">
        <f>AVERAGE(Tabela3[[#This Row],[1]:[9]])</f>
        <v>8.2000000000000011</v>
      </c>
    </row>
    <row r="18" spans="1:12" ht="15.75">
      <c r="A18" s="7">
        <v>15.5</v>
      </c>
      <c r="B18" s="8" t="s">
        <v>3</v>
      </c>
      <c r="C18" s="9">
        <v>8.4</v>
      </c>
      <c r="D18" s="9">
        <v>8.3000000000000007</v>
      </c>
      <c r="E18" s="9">
        <v>8.1999999999999993</v>
      </c>
      <c r="F18" s="9">
        <v>7.8</v>
      </c>
      <c r="G18" s="9">
        <v>8.3000000000000007</v>
      </c>
      <c r="H18" s="9"/>
      <c r="I18" s="9"/>
      <c r="J18" s="10"/>
      <c r="K18" s="10"/>
      <c r="L18" s="12">
        <f>AVERAGE(Tabela3[[#This Row],[1]:[9]])</f>
        <v>8.1999999999999993</v>
      </c>
    </row>
    <row r="19" spans="1:12" ht="15.75">
      <c r="A19" s="7">
        <v>17</v>
      </c>
      <c r="B19" s="13" t="s">
        <v>8</v>
      </c>
      <c r="C19" s="10">
        <v>8.1</v>
      </c>
      <c r="D19" s="11">
        <v>8.4</v>
      </c>
      <c r="E19" s="11">
        <v>8.3000000000000007</v>
      </c>
      <c r="F19" s="11">
        <v>7.8</v>
      </c>
      <c r="G19" s="11">
        <v>8.3000000000000007</v>
      </c>
      <c r="H19" s="11"/>
      <c r="I19" s="11"/>
      <c r="J19" s="11"/>
      <c r="K19" s="11"/>
      <c r="L19" s="12">
        <f>AVERAGE(Tabela3[[#This Row],[1]:[9]])</f>
        <v>8.1800000000000015</v>
      </c>
    </row>
    <row r="20" spans="1:12" ht="15.75">
      <c r="A20" s="16">
        <v>18</v>
      </c>
      <c r="B20" s="17" t="s">
        <v>13</v>
      </c>
      <c r="C20" s="18">
        <v>8.1999999999999993</v>
      </c>
      <c r="D20" s="19">
        <v>8.4</v>
      </c>
      <c r="E20" s="19">
        <v>7.8</v>
      </c>
      <c r="F20" s="19"/>
      <c r="G20" s="19"/>
      <c r="H20" s="19"/>
      <c r="I20" s="19"/>
      <c r="J20" s="19"/>
      <c r="K20" s="19"/>
      <c r="L20" s="12">
        <f>AVERAGE(Tabela3[[#This Row],[1]:[9]])</f>
        <v>8.1333333333333346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workbookViewId="0">
      <selection activeCell="F15" sqref="F15"/>
    </sheetView>
  </sheetViews>
  <sheetFormatPr defaultRowHeight="14.25"/>
  <cols>
    <col min="2" max="2" width="19.875" bestFit="1" customWidth="1"/>
  </cols>
  <sheetData>
    <row r="2" spans="1:3" ht="25.5">
      <c r="A2" s="14" t="s">
        <v>35</v>
      </c>
      <c r="B2" s="15" t="s">
        <v>36</v>
      </c>
      <c r="C2" s="15" t="s">
        <v>52</v>
      </c>
    </row>
    <row r="3" spans="1:3" ht="15.75">
      <c r="A3" s="16">
        <v>1.5</v>
      </c>
      <c r="B3" s="17" t="s">
        <v>18</v>
      </c>
      <c r="C3" s="18">
        <v>30</v>
      </c>
    </row>
    <row r="4" spans="1:3" ht="15.75">
      <c r="A4" s="16">
        <v>1.5</v>
      </c>
      <c r="B4" s="17" t="s">
        <v>13</v>
      </c>
      <c r="C4" s="18">
        <v>30</v>
      </c>
    </row>
    <row r="5" spans="1:3" ht="15.75">
      <c r="A5" s="16">
        <v>4</v>
      </c>
      <c r="B5" s="17" t="s">
        <v>47</v>
      </c>
      <c r="C5" s="18">
        <v>29</v>
      </c>
    </row>
    <row r="6" spans="1:3" ht="15.75">
      <c r="A6" s="16">
        <v>4</v>
      </c>
      <c r="B6" s="17" t="s">
        <v>16</v>
      </c>
      <c r="C6" s="18">
        <v>29</v>
      </c>
    </row>
    <row r="7" spans="1:3" ht="15.75">
      <c r="A7" s="16">
        <v>4</v>
      </c>
      <c r="B7" s="17" t="s">
        <v>11</v>
      </c>
      <c r="C7" s="18">
        <v>29</v>
      </c>
    </row>
    <row r="8" spans="1:3" ht="15.75">
      <c r="A8" s="7">
        <v>6.5</v>
      </c>
      <c r="B8" s="13" t="s">
        <v>6</v>
      </c>
      <c r="C8" s="10">
        <v>28.5</v>
      </c>
    </row>
    <row r="9" spans="1:3" ht="15.75">
      <c r="A9" s="7">
        <v>6.5</v>
      </c>
      <c r="B9" s="8" t="s">
        <v>9</v>
      </c>
      <c r="C9" s="10">
        <v>28.5</v>
      </c>
    </row>
    <row r="10" spans="1:3" ht="15.75">
      <c r="A10" s="16">
        <v>8.5</v>
      </c>
      <c r="B10" s="17" t="s">
        <v>17</v>
      </c>
      <c r="C10" s="18">
        <v>28</v>
      </c>
    </row>
    <row r="11" spans="1:3" ht="15.75">
      <c r="A11" s="16">
        <v>8.5</v>
      </c>
      <c r="B11" s="17" t="s">
        <v>15</v>
      </c>
      <c r="C11" s="18">
        <v>28</v>
      </c>
    </row>
    <row r="12" spans="1:3" ht="15.75">
      <c r="A12" s="16">
        <v>10.5</v>
      </c>
      <c r="B12" s="17" t="s">
        <v>10</v>
      </c>
      <c r="C12" s="18">
        <v>27.5</v>
      </c>
    </row>
    <row r="13" spans="1:3" ht="15.75">
      <c r="A13" s="7">
        <v>10.5</v>
      </c>
      <c r="B13" s="8" t="s">
        <v>3</v>
      </c>
      <c r="C13" s="9">
        <v>27.5</v>
      </c>
    </row>
    <row r="14" spans="1:3" ht="15.75">
      <c r="A14" s="16">
        <v>12</v>
      </c>
      <c r="B14" s="17" t="s">
        <v>12</v>
      </c>
      <c r="C14" s="18">
        <v>27</v>
      </c>
    </row>
    <row r="15" spans="1:3" ht="15.75">
      <c r="A15" s="7">
        <v>13</v>
      </c>
      <c r="B15" s="8" t="s">
        <v>4</v>
      </c>
      <c r="C15" s="9">
        <v>26</v>
      </c>
    </row>
    <row r="16" spans="1:3" ht="15.75">
      <c r="A16" s="7">
        <v>14</v>
      </c>
      <c r="B16" s="13" t="s">
        <v>5</v>
      </c>
      <c r="C16" s="10">
        <v>25.5</v>
      </c>
    </row>
    <row r="17" spans="1:3" ht="15.75">
      <c r="A17" s="16">
        <v>15</v>
      </c>
      <c r="B17" s="17" t="s">
        <v>14</v>
      </c>
      <c r="C17" s="18">
        <v>25</v>
      </c>
    </row>
    <row r="18" spans="1:3" ht="15.75">
      <c r="A18" s="7">
        <v>16</v>
      </c>
      <c r="B18" s="13" t="s">
        <v>8</v>
      </c>
      <c r="C18" s="10">
        <v>24.5</v>
      </c>
    </row>
    <row r="19" spans="1:3" ht="15.75">
      <c r="A19" s="7">
        <v>17</v>
      </c>
      <c r="B19" s="8" t="s">
        <v>7</v>
      </c>
      <c r="C19" s="9">
        <v>23.5</v>
      </c>
    </row>
    <row r="20" spans="1:3" ht="15.75">
      <c r="A20" s="16">
        <v>18</v>
      </c>
      <c r="B20" s="17" t="s">
        <v>48</v>
      </c>
      <c r="C20" s="1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C20"/>
  <sheetViews>
    <sheetView workbookViewId="0">
      <selection activeCell="J34" sqref="J34"/>
    </sheetView>
  </sheetViews>
  <sheetFormatPr defaultRowHeight="14.25"/>
  <cols>
    <col min="2" max="2" width="19.875" bestFit="1" customWidth="1"/>
  </cols>
  <sheetData>
    <row r="2" spans="1:3" ht="25.5">
      <c r="A2" s="20" t="s">
        <v>35</v>
      </c>
      <c r="B2" s="21" t="s">
        <v>36</v>
      </c>
      <c r="C2" s="21" t="s">
        <v>49</v>
      </c>
    </row>
    <row r="3" spans="1:3" ht="15.75">
      <c r="A3" s="7">
        <v>1</v>
      </c>
      <c r="B3" s="17" t="s">
        <v>10</v>
      </c>
      <c r="C3" s="24">
        <v>1.82</v>
      </c>
    </row>
    <row r="4" spans="1:3" ht="15.75">
      <c r="A4" s="7">
        <v>2</v>
      </c>
      <c r="B4" s="17" t="s">
        <v>12</v>
      </c>
      <c r="C4" s="23">
        <v>2.2799999999999998</v>
      </c>
    </row>
    <row r="5" spans="1:3" ht="15.75">
      <c r="A5" s="7">
        <v>3</v>
      </c>
      <c r="B5" s="8" t="s">
        <v>4</v>
      </c>
      <c r="C5" s="24">
        <v>3.26</v>
      </c>
    </row>
    <row r="6" spans="1:3" ht="15.75">
      <c r="A6" s="7">
        <v>4</v>
      </c>
      <c r="B6" s="17" t="s">
        <v>18</v>
      </c>
      <c r="C6" s="22">
        <v>3.64</v>
      </c>
    </row>
    <row r="7" spans="1:3" ht="15.75">
      <c r="A7" s="7">
        <v>5</v>
      </c>
      <c r="B7" s="17" t="s">
        <v>48</v>
      </c>
      <c r="C7" s="24">
        <v>4.47</v>
      </c>
    </row>
    <row r="8" spans="1:3" ht="15.75">
      <c r="A8" s="7">
        <v>6</v>
      </c>
      <c r="B8" s="13" t="s">
        <v>6</v>
      </c>
      <c r="C8" s="24">
        <v>4.5599999999999996</v>
      </c>
    </row>
    <row r="9" spans="1:3" ht="15.75">
      <c r="A9" s="7">
        <v>7</v>
      </c>
      <c r="B9" s="8" t="s">
        <v>9</v>
      </c>
      <c r="C9" s="24">
        <v>4.6399999999999997</v>
      </c>
    </row>
    <row r="10" spans="1:3" ht="15.75">
      <c r="A10" s="7">
        <v>8</v>
      </c>
      <c r="B10" s="17" t="s">
        <v>16</v>
      </c>
      <c r="C10" s="24">
        <v>4.95</v>
      </c>
    </row>
    <row r="11" spans="1:3" ht="15.75">
      <c r="A11" s="7">
        <v>9.5</v>
      </c>
      <c r="B11" s="17" t="s">
        <v>17</v>
      </c>
      <c r="C11" s="24">
        <v>5</v>
      </c>
    </row>
    <row r="12" spans="1:3" ht="15.75">
      <c r="A12" s="7">
        <v>9.5</v>
      </c>
      <c r="B12" s="17" t="s">
        <v>13</v>
      </c>
      <c r="C12" s="24">
        <v>5</v>
      </c>
    </row>
    <row r="13" spans="1:3" ht="15.75">
      <c r="A13" s="7">
        <v>11</v>
      </c>
      <c r="B13" s="8" t="s">
        <v>3</v>
      </c>
      <c r="C13" s="24">
        <v>5.18</v>
      </c>
    </row>
    <row r="14" spans="1:3" ht="15.75">
      <c r="A14" s="7">
        <v>12</v>
      </c>
      <c r="B14" s="17" t="s">
        <v>15</v>
      </c>
      <c r="C14" s="24">
        <v>5.33</v>
      </c>
    </row>
    <row r="15" spans="1:3" ht="15.75">
      <c r="A15" s="7">
        <v>13</v>
      </c>
      <c r="B15" s="17" t="s">
        <v>47</v>
      </c>
      <c r="C15" s="24">
        <v>5.96</v>
      </c>
    </row>
    <row r="16" spans="1:3" ht="15.75">
      <c r="A16" s="7">
        <v>14</v>
      </c>
      <c r="B16" s="17" t="s">
        <v>11</v>
      </c>
      <c r="C16" s="24">
        <v>6.08</v>
      </c>
    </row>
    <row r="17" spans="1:3" ht="15.75">
      <c r="A17" s="7">
        <v>15</v>
      </c>
      <c r="B17" s="13" t="s">
        <v>8</v>
      </c>
      <c r="C17" s="24">
        <v>6.57</v>
      </c>
    </row>
    <row r="18" spans="1:3" ht="15.75">
      <c r="A18" s="7">
        <v>16</v>
      </c>
      <c r="B18" s="8" t="s">
        <v>7</v>
      </c>
      <c r="C18" s="24">
        <v>6.86</v>
      </c>
    </row>
    <row r="19" spans="1:3" ht="15.75">
      <c r="A19" s="7">
        <v>17</v>
      </c>
      <c r="B19" s="13" t="s">
        <v>5</v>
      </c>
      <c r="C19" s="24">
        <v>8.25</v>
      </c>
    </row>
    <row r="20" spans="1:3" ht="15.75">
      <c r="A20" s="7">
        <v>18</v>
      </c>
      <c r="B20" s="17" t="s">
        <v>14</v>
      </c>
      <c r="C20" s="24">
        <v>9.02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N27" sqref="N27"/>
    </sheetView>
  </sheetViews>
  <sheetFormatPr defaultRowHeight="14.25"/>
  <cols>
    <col min="1" max="1" width="3.375" bestFit="1" customWidth="1"/>
    <col min="2" max="2" width="20.375" bestFit="1" customWidth="1"/>
    <col min="3" max="3" width="12.625" bestFit="1" customWidth="1"/>
  </cols>
  <sheetData>
    <row r="1" spans="1:11" ht="15">
      <c r="D1" s="87" t="s">
        <v>19</v>
      </c>
      <c r="E1" s="87"/>
      <c r="F1" s="87"/>
      <c r="G1" s="87"/>
      <c r="H1" s="87"/>
      <c r="I1" s="87"/>
      <c r="J1" s="87"/>
      <c r="K1" s="87"/>
    </row>
    <row r="2" spans="1:11" ht="15">
      <c r="A2" s="1" t="s">
        <v>0</v>
      </c>
      <c r="B2" s="32" t="s">
        <v>1</v>
      </c>
      <c r="C2" s="32" t="s">
        <v>2</v>
      </c>
      <c r="D2" s="43" t="s">
        <v>20</v>
      </c>
      <c r="E2" s="44"/>
      <c r="F2" s="45" t="s">
        <v>21</v>
      </c>
      <c r="G2" s="45"/>
      <c r="H2" s="46" t="s">
        <v>22</v>
      </c>
      <c r="I2" s="46"/>
      <c r="J2" s="47" t="s">
        <v>23</v>
      </c>
      <c r="K2" s="47"/>
    </row>
    <row r="3" spans="1:11" ht="15.75" thickBot="1">
      <c r="A3" s="2"/>
      <c r="B3" s="33"/>
      <c r="C3" s="33"/>
      <c r="D3" s="3" t="s">
        <v>24</v>
      </c>
      <c r="E3" s="28" t="s">
        <v>25</v>
      </c>
      <c r="F3" s="4" t="s">
        <v>24</v>
      </c>
      <c r="G3" s="30" t="s">
        <v>25</v>
      </c>
      <c r="H3" s="5" t="s">
        <v>24</v>
      </c>
      <c r="I3" s="31" t="s">
        <v>25</v>
      </c>
      <c r="J3" s="6" t="s">
        <v>24</v>
      </c>
      <c r="K3" s="29" t="s">
        <v>25</v>
      </c>
    </row>
    <row r="4" spans="1:11">
      <c r="A4" s="34">
        <v>1</v>
      </c>
      <c r="B4" s="37" t="s">
        <v>5</v>
      </c>
      <c r="C4" s="40">
        <v>1994</v>
      </c>
      <c r="D4" s="63" t="s">
        <v>27</v>
      </c>
      <c r="E4" s="64"/>
      <c r="F4" s="57">
        <v>23</v>
      </c>
      <c r="G4" s="57" t="s">
        <v>26</v>
      </c>
      <c r="H4" s="60">
        <v>19.5</v>
      </c>
      <c r="I4" s="60" t="s">
        <v>28</v>
      </c>
      <c r="J4" s="51">
        <v>26</v>
      </c>
      <c r="K4" s="51" t="s">
        <v>28</v>
      </c>
    </row>
    <row r="5" spans="1:11">
      <c r="A5" s="35"/>
      <c r="B5" s="38"/>
      <c r="C5" s="41"/>
      <c r="D5" s="65"/>
      <c r="E5" s="66"/>
      <c r="F5" s="58"/>
      <c r="G5" s="58"/>
      <c r="H5" s="61"/>
      <c r="I5" s="61"/>
      <c r="J5" s="52"/>
      <c r="K5" s="52"/>
    </row>
    <row r="6" spans="1:11" ht="15" thickBot="1">
      <c r="A6" s="36"/>
      <c r="B6" s="39"/>
      <c r="C6" s="42"/>
      <c r="D6" s="67"/>
      <c r="E6" s="68"/>
      <c r="F6" s="59"/>
      <c r="G6" s="59"/>
      <c r="H6" s="62"/>
      <c r="I6" s="62"/>
      <c r="J6" s="53"/>
      <c r="K6" s="53"/>
    </row>
    <row r="7" spans="1:11">
      <c r="A7" s="34">
        <v>2</v>
      </c>
      <c r="B7" s="37" t="s">
        <v>6</v>
      </c>
      <c r="C7" s="40">
        <v>1985</v>
      </c>
      <c r="D7" s="54">
        <v>18</v>
      </c>
      <c r="E7" s="54" t="s">
        <v>28</v>
      </c>
      <c r="F7" s="57">
        <v>27</v>
      </c>
      <c r="G7" s="57" t="s">
        <v>28</v>
      </c>
      <c r="H7" s="60">
        <v>27.5</v>
      </c>
      <c r="I7" s="60" t="s">
        <v>28</v>
      </c>
      <c r="J7" s="51">
        <v>30</v>
      </c>
      <c r="K7" s="51" t="s">
        <v>28</v>
      </c>
    </row>
    <row r="8" spans="1:11">
      <c r="A8" s="35"/>
      <c r="B8" s="38"/>
      <c r="C8" s="41"/>
      <c r="D8" s="55"/>
      <c r="E8" s="55"/>
      <c r="F8" s="58"/>
      <c r="G8" s="58"/>
      <c r="H8" s="61"/>
      <c r="I8" s="61"/>
      <c r="J8" s="52"/>
      <c r="K8" s="52"/>
    </row>
    <row r="9" spans="1:11" ht="15" thickBot="1">
      <c r="A9" s="36"/>
      <c r="B9" s="39"/>
      <c r="C9" s="42"/>
      <c r="D9" s="56"/>
      <c r="E9" s="56"/>
      <c r="F9" s="59"/>
      <c r="G9" s="59"/>
      <c r="H9" s="62"/>
      <c r="I9" s="62"/>
      <c r="J9" s="53"/>
      <c r="K9" s="53"/>
    </row>
    <row r="10" spans="1:11" ht="14.25" customHeight="1">
      <c r="A10" s="34">
        <v>3</v>
      </c>
      <c r="B10" s="37" t="s">
        <v>7</v>
      </c>
      <c r="C10" s="40">
        <v>1989</v>
      </c>
      <c r="D10" s="54">
        <v>14</v>
      </c>
      <c r="E10" s="54" t="s">
        <v>28</v>
      </c>
      <c r="F10" s="69" t="s">
        <v>29</v>
      </c>
      <c r="G10" s="70"/>
      <c r="H10" s="75" t="s">
        <v>30</v>
      </c>
      <c r="I10" s="76"/>
      <c r="J10" s="81" t="s">
        <v>30</v>
      </c>
      <c r="K10" s="82"/>
    </row>
    <row r="11" spans="1:11" ht="14.25" customHeight="1">
      <c r="A11" s="35"/>
      <c r="B11" s="38"/>
      <c r="C11" s="41"/>
      <c r="D11" s="55"/>
      <c r="E11" s="55"/>
      <c r="F11" s="71"/>
      <c r="G11" s="72"/>
      <c r="H11" s="77"/>
      <c r="I11" s="78"/>
      <c r="J11" s="83"/>
      <c r="K11" s="84"/>
    </row>
    <row r="12" spans="1:11" ht="15" customHeight="1" thickBot="1">
      <c r="A12" s="36"/>
      <c r="B12" s="39"/>
      <c r="C12" s="42"/>
      <c r="D12" s="56"/>
      <c r="E12" s="56"/>
      <c r="F12" s="73"/>
      <c r="G12" s="74"/>
      <c r="H12" s="79"/>
      <c r="I12" s="80"/>
      <c r="J12" s="85"/>
      <c r="K12" s="86"/>
    </row>
    <row r="13" spans="1:11" ht="14.25" customHeight="1">
      <c r="A13" s="34">
        <v>4</v>
      </c>
      <c r="B13" s="37" t="s">
        <v>9</v>
      </c>
      <c r="C13" s="48">
        <v>1991</v>
      </c>
      <c r="D13" s="54">
        <v>26</v>
      </c>
      <c r="E13" s="54" t="s">
        <v>28</v>
      </c>
      <c r="F13" s="57">
        <v>30</v>
      </c>
      <c r="G13" s="57" t="s">
        <v>28</v>
      </c>
      <c r="H13" s="60">
        <v>25.5</v>
      </c>
      <c r="I13" s="60" t="s">
        <v>28</v>
      </c>
      <c r="J13" s="81" t="s">
        <v>30</v>
      </c>
      <c r="K13" s="82"/>
    </row>
    <row r="14" spans="1:11" ht="14.25" customHeight="1">
      <c r="A14" s="35"/>
      <c r="B14" s="38"/>
      <c r="C14" s="49"/>
      <c r="D14" s="55"/>
      <c r="E14" s="55"/>
      <c r="F14" s="58"/>
      <c r="G14" s="58"/>
      <c r="H14" s="61"/>
      <c r="I14" s="61"/>
      <c r="J14" s="83"/>
      <c r="K14" s="84"/>
    </row>
    <row r="15" spans="1:11" ht="15" customHeight="1" thickBot="1">
      <c r="A15" s="36"/>
      <c r="B15" s="39"/>
      <c r="C15" s="50"/>
      <c r="D15" s="56"/>
      <c r="E15" s="56"/>
      <c r="F15" s="59"/>
      <c r="G15" s="59"/>
      <c r="H15" s="62"/>
      <c r="I15" s="62"/>
      <c r="J15" s="85"/>
      <c r="K15" s="86"/>
    </row>
    <row r="16" spans="1:11">
      <c r="A16" s="34">
        <v>5</v>
      </c>
      <c r="B16" s="37" t="s">
        <v>11</v>
      </c>
      <c r="C16" s="40">
        <v>1989</v>
      </c>
      <c r="D16" s="63" t="s">
        <v>27</v>
      </c>
      <c r="E16" s="64"/>
      <c r="F16" s="69" t="s">
        <v>29</v>
      </c>
      <c r="G16" s="70"/>
      <c r="H16" s="60">
        <v>24.5</v>
      </c>
      <c r="I16" s="60" t="s">
        <v>31</v>
      </c>
      <c r="J16" s="51">
        <v>27.5</v>
      </c>
      <c r="K16" s="51" t="s">
        <v>32</v>
      </c>
    </row>
    <row r="17" spans="1:11">
      <c r="A17" s="35"/>
      <c r="B17" s="38"/>
      <c r="C17" s="41"/>
      <c r="D17" s="65"/>
      <c r="E17" s="66"/>
      <c r="F17" s="71"/>
      <c r="G17" s="72"/>
      <c r="H17" s="61"/>
      <c r="I17" s="61"/>
      <c r="J17" s="52"/>
      <c r="K17" s="52"/>
    </row>
    <row r="18" spans="1:11" ht="15" thickBot="1">
      <c r="A18" s="36"/>
      <c r="B18" s="39"/>
      <c r="C18" s="42"/>
      <c r="D18" s="67"/>
      <c r="E18" s="68"/>
      <c r="F18" s="73"/>
      <c r="G18" s="74"/>
      <c r="H18" s="62"/>
      <c r="I18" s="62"/>
      <c r="J18" s="53"/>
      <c r="K18" s="53"/>
    </row>
    <row r="19" spans="1:11">
      <c r="A19" s="34">
        <v>6</v>
      </c>
      <c r="B19" s="37" t="s">
        <v>12</v>
      </c>
      <c r="C19" s="40">
        <v>1994</v>
      </c>
      <c r="D19" s="54">
        <v>22</v>
      </c>
      <c r="E19" s="54" t="s">
        <v>28</v>
      </c>
      <c r="F19" s="57">
        <v>27</v>
      </c>
      <c r="G19" s="57" t="s">
        <v>28</v>
      </c>
      <c r="H19" s="60">
        <v>25.5</v>
      </c>
      <c r="I19" s="60" t="s">
        <v>28</v>
      </c>
      <c r="J19" s="51">
        <v>29</v>
      </c>
      <c r="K19" s="51" t="s">
        <v>28</v>
      </c>
    </row>
    <row r="20" spans="1:11">
      <c r="A20" s="35"/>
      <c r="B20" s="38"/>
      <c r="C20" s="41"/>
      <c r="D20" s="55"/>
      <c r="E20" s="55"/>
      <c r="F20" s="58"/>
      <c r="G20" s="58"/>
      <c r="H20" s="61"/>
      <c r="I20" s="61"/>
      <c r="J20" s="52"/>
      <c r="K20" s="52"/>
    </row>
    <row r="21" spans="1:11" ht="15" thickBot="1">
      <c r="A21" s="36"/>
      <c r="B21" s="39"/>
      <c r="C21" s="42"/>
      <c r="D21" s="56"/>
      <c r="E21" s="56"/>
      <c r="F21" s="59"/>
      <c r="G21" s="59"/>
      <c r="H21" s="62"/>
      <c r="I21" s="62"/>
      <c r="J21" s="53"/>
      <c r="K21" s="53"/>
    </row>
    <row r="22" spans="1:11" ht="14.25" customHeight="1">
      <c r="A22" s="34">
        <v>7</v>
      </c>
      <c r="B22" s="37" t="s">
        <v>14</v>
      </c>
      <c r="C22" s="40">
        <v>1983</v>
      </c>
      <c r="D22" s="54">
        <v>16</v>
      </c>
      <c r="E22" s="54" t="s">
        <v>28</v>
      </c>
      <c r="F22" s="69" t="s">
        <v>29</v>
      </c>
      <c r="G22" s="70"/>
      <c r="H22" s="75" t="s">
        <v>30</v>
      </c>
      <c r="I22" s="76"/>
      <c r="J22" s="81" t="s">
        <v>30</v>
      </c>
      <c r="K22" s="82"/>
    </row>
    <row r="23" spans="1:11" ht="14.25" customHeight="1">
      <c r="A23" s="35"/>
      <c r="B23" s="38"/>
      <c r="C23" s="41"/>
      <c r="D23" s="55"/>
      <c r="E23" s="55"/>
      <c r="F23" s="71"/>
      <c r="G23" s="72"/>
      <c r="H23" s="77"/>
      <c r="I23" s="78"/>
      <c r="J23" s="83"/>
      <c r="K23" s="84"/>
    </row>
    <row r="24" spans="1:11" ht="15" customHeight="1" thickBot="1">
      <c r="A24" s="36"/>
      <c r="B24" s="39"/>
      <c r="C24" s="42"/>
      <c r="D24" s="56"/>
      <c r="E24" s="56"/>
      <c r="F24" s="73"/>
      <c r="G24" s="74"/>
      <c r="H24" s="79"/>
      <c r="I24" s="80"/>
      <c r="J24" s="85"/>
      <c r="K24" s="86"/>
    </row>
    <row r="25" spans="1:11">
      <c r="A25" s="34">
        <v>8</v>
      </c>
      <c r="B25" s="37" t="s">
        <v>15</v>
      </c>
      <c r="C25" s="40">
        <v>1991</v>
      </c>
      <c r="D25" s="54">
        <v>19</v>
      </c>
      <c r="E25" s="54" t="s">
        <v>28</v>
      </c>
      <c r="F25" s="57">
        <v>29</v>
      </c>
      <c r="G25" s="57" t="s">
        <v>28</v>
      </c>
      <c r="H25" s="60">
        <v>25</v>
      </c>
      <c r="I25" s="60" t="s">
        <v>28</v>
      </c>
      <c r="J25" s="51">
        <v>28</v>
      </c>
      <c r="K25" s="51" t="s">
        <v>28</v>
      </c>
    </row>
    <row r="26" spans="1:11">
      <c r="A26" s="35"/>
      <c r="B26" s="38"/>
      <c r="C26" s="41"/>
      <c r="D26" s="55"/>
      <c r="E26" s="55"/>
      <c r="F26" s="58"/>
      <c r="G26" s="58"/>
      <c r="H26" s="61"/>
      <c r="I26" s="61"/>
      <c r="J26" s="52"/>
      <c r="K26" s="52"/>
    </row>
    <row r="27" spans="1:11" ht="15" thickBot="1">
      <c r="A27" s="36"/>
      <c r="B27" s="39"/>
      <c r="C27" s="42"/>
      <c r="D27" s="56"/>
      <c r="E27" s="56"/>
      <c r="F27" s="59"/>
      <c r="G27" s="59"/>
      <c r="H27" s="62"/>
      <c r="I27" s="62"/>
      <c r="J27" s="53"/>
      <c r="K27" s="53"/>
    </row>
    <row r="28" spans="1:11">
      <c r="A28" s="34">
        <v>9</v>
      </c>
      <c r="B28" s="37" t="s">
        <v>16</v>
      </c>
      <c r="C28" s="40">
        <v>1989</v>
      </c>
      <c r="D28" s="54">
        <v>20</v>
      </c>
      <c r="E28" s="54" t="s">
        <v>28</v>
      </c>
      <c r="F28" s="57">
        <v>26</v>
      </c>
      <c r="G28" s="57" t="s">
        <v>28</v>
      </c>
      <c r="H28" s="60">
        <v>24</v>
      </c>
      <c r="I28" s="60" t="s">
        <v>28</v>
      </c>
      <c r="J28" s="51">
        <v>29</v>
      </c>
      <c r="K28" s="51" t="s">
        <v>28</v>
      </c>
    </row>
    <row r="29" spans="1:11">
      <c r="A29" s="35"/>
      <c r="B29" s="38"/>
      <c r="C29" s="41"/>
      <c r="D29" s="55"/>
      <c r="E29" s="55"/>
      <c r="F29" s="58"/>
      <c r="G29" s="58"/>
      <c r="H29" s="61"/>
      <c r="I29" s="61"/>
      <c r="J29" s="52"/>
      <c r="K29" s="52"/>
    </row>
    <row r="30" spans="1:11" ht="15" thickBot="1">
      <c r="A30" s="36"/>
      <c r="B30" s="39"/>
      <c r="C30" s="42"/>
      <c r="D30" s="56"/>
      <c r="E30" s="56"/>
      <c r="F30" s="59"/>
      <c r="G30" s="59"/>
      <c r="H30" s="62"/>
      <c r="I30" s="62"/>
      <c r="J30" s="53"/>
      <c r="K30" s="53"/>
    </row>
  </sheetData>
  <mergeCells count="96">
    <mergeCell ref="D1:K1"/>
    <mergeCell ref="J25:J27"/>
    <mergeCell ref="K25:K27"/>
    <mergeCell ref="D28:D30"/>
    <mergeCell ref="E28:E30"/>
    <mergeCell ref="F28:F30"/>
    <mergeCell ref="G28:G30"/>
    <mergeCell ref="H28:H30"/>
    <mergeCell ref="I28:I30"/>
    <mergeCell ref="J28:J30"/>
    <mergeCell ref="K28:K30"/>
    <mergeCell ref="D25:D27"/>
    <mergeCell ref="E25:E27"/>
    <mergeCell ref="F25:F27"/>
    <mergeCell ref="G25:G27"/>
    <mergeCell ref="H25:H27"/>
    <mergeCell ref="I25:I27"/>
    <mergeCell ref="J19:J21"/>
    <mergeCell ref="K19:K21"/>
    <mergeCell ref="D22:D24"/>
    <mergeCell ref="E22:E24"/>
    <mergeCell ref="F22:G24"/>
    <mergeCell ref="H22:I24"/>
    <mergeCell ref="J22:K24"/>
    <mergeCell ref="D19:D21"/>
    <mergeCell ref="E19:E21"/>
    <mergeCell ref="F19:F21"/>
    <mergeCell ref="G19:G21"/>
    <mergeCell ref="H19:H21"/>
    <mergeCell ref="I19:I21"/>
    <mergeCell ref="K16:K18"/>
    <mergeCell ref="D13:D15"/>
    <mergeCell ref="E13:E15"/>
    <mergeCell ref="F13:F15"/>
    <mergeCell ref="G13:G15"/>
    <mergeCell ref="H13:H15"/>
    <mergeCell ref="I13:I15"/>
    <mergeCell ref="J13:K15"/>
    <mergeCell ref="D16:E18"/>
    <mergeCell ref="F16:G18"/>
    <mergeCell ref="H16:H18"/>
    <mergeCell ref="I16:I18"/>
    <mergeCell ref="J16:J18"/>
    <mergeCell ref="D10:D12"/>
    <mergeCell ref="E10:E12"/>
    <mergeCell ref="F10:G12"/>
    <mergeCell ref="H10:I12"/>
    <mergeCell ref="J10:K12"/>
    <mergeCell ref="K4:K6"/>
    <mergeCell ref="D7:D9"/>
    <mergeCell ref="E7:E9"/>
    <mergeCell ref="F7:F9"/>
    <mergeCell ref="G7:G9"/>
    <mergeCell ref="H7:H9"/>
    <mergeCell ref="I7:I9"/>
    <mergeCell ref="J7:J9"/>
    <mergeCell ref="K7:K9"/>
    <mergeCell ref="D4:E6"/>
    <mergeCell ref="F4:F6"/>
    <mergeCell ref="G4:G6"/>
    <mergeCell ref="H4:H6"/>
    <mergeCell ref="I4:I6"/>
    <mergeCell ref="J4:J6"/>
    <mergeCell ref="D2:E2"/>
    <mergeCell ref="F2:G2"/>
    <mergeCell ref="H2:I2"/>
    <mergeCell ref="J2:K2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13:A15"/>
    <mergeCell ref="B13:B15"/>
    <mergeCell ref="C13:C15"/>
    <mergeCell ref="A28:A30"/>
    <mergeCell ref="B28:B30"/>
    <mergeCell ref="C28:C30"/>
    <mergeCell ref="A22:A24"/>
    <mergeCell ref="B22:B24"/>
    <mergeCell ref="C22:C24"/>
    <mergeCell ref="B2:B3"/>
    <mergeCell ref="C2:C3"/>
    <mergeCell ref="A10:A12"/>
    <mergeCell ref="B10:B12"/>
    <mergeCell ref="C10:C12"/>
    <mergeCell ref="A4:A6"/>
    <mergeCell ref="B4:B6"/>
    <mergeCell ref="C4:C6"/>
    <mergeCell ref="A7:A9"/>
    <mergeCell ref="B7:B9"/>
    <mergeCell ref="C7:C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G35" sqref="G35"/>
    </sheetView>
  </sheetViews>
  <sheetFormatPr defaultRowHeight="14.25"/>
  <cols>
    <col min="2" max="2" width="20.75" bestFit="1" customWidth="1"/>
    <col min="6" max="6" width="9" style="26"/>
  </cols>
  <sheetData>
    <row r="1" spans="1:6" ht="15" thickBot="1"/>
    <row r="2" spans="1:6" ht="15" thickBot="1">
      <c r="A2" s="25" t="s">
        <v>35</v>
      </c>
      <c r="B2" s="25" t="s">
        <v>36</v>
      </c>
      <c r="C2" s="25" t="s">
        <v>33</v>
      </c>
      <c r="D2" s="25" t="s">
        <v>50</v>
      </c>
      <c r="E2" s="25" t="s">
        <v>34</v>
      </c>
      <c r="F2" s="27" t="s">
        <v>51</v>
      </c>
    </row>
    <row r="3" spans="1:6" ht="15.75">
      <c r="A3" s="91">
        <v>1</v>
      </c>
      <c r="B3" s="88" t="s">
        <v>18</v>
      </c>
      <c r="C3" s="89">
        <v>4</v>
      </c>
      <c r="D3" s="89">
        <v>1</v>
      </c>
      <c r="E3" s="89">
        <v>1.5</v>
      </c>
      <c r="F3" s="90">
        <f t="shared" ref="F3:F20" si="0">C3*0.45+D3*0.45+E3*0.1</f>
        <v>2.4</v>
      </c>
    </row>
    <row r="4" spans="1:6" ht="15.75">
      <c r="A4" s="91">
        <v>2</v>
      </c>
      <c r="B4" s="88" t="s">
        <v>12</v>
      </c>
      <c r="C4" s="89">
        <v>2</v>
      </c>
      <c r="D4" s="89">
        <v>2</v>
      </c>
      <c r="E4" s="89">
        <v>12</v>
      </c>
      <c r="F4" s="90">
        <f t="shared" si="0"/>
        <v>3</v>
      </c>
    </row>
    <row r="5" spans="1:6" ht="15.75">
      <c r="A5" s="91">
        <v>3</v>
      </c>
      <c r="B5" s="88" t="s">
        <v>10</v>
      </c>
      <c r="C5" s="89">
        <v>1</v>
      </c>
      <c r="D5" s="89">
        <v>4.5</v>
      </c>
      <c r="E5" s="89">
        <v>10.5</v>
      </c>
      <c r="F5" s="90">
        <f t="shared" si="0"/>
        <v>3.5250000000000004</v>
      </c>
    </row>
    <row r="6" spans="1:6" ht="15.75">
      <c r="A6" s="91">
        <v>4</v>
      </c>
      <c r="B6" s="88" t="s">
        <v>6</v>
      </c>
      <c r="C6" s="89">
        <v>6</v>
      </c>
      <c r="D6" s="89">
        <v>6</v>
      </c>
      <c r="E6" s="89">
        <v>6.5</v>
      </c>
      <c r="F6" s="90">
        <f t="shared" si="0"/>
        <v>6.0500000000000007</v>
      </c>
    </row>
    <row r="7" spans="1:6" ht="15.75">
      <c r="A7" s="91">
        <v>5</v>
      </c>
      <c r="B7" s="88" t="s">
        <v>48</v>
      </c>
      <c r="C7" s="89">
        <v>5</v>
      </c>
      <c r="D7" s="89">
        <v>7.5</v>
      </c>
      <c r="E7" s="91">
        <v>18</v>
      </c>
      <c r="F7" s="90">
        <f t="shared" si="0"/>
        <v>7.4249999999999998</v>
      </c>
    </row>
    <row r="8" spans="1:6" ht="15.75">
      <c r="A8" s="91">
        <v>6</v>
      </c>
      <c r="B8" s="88" t="s">
        <v>47</v>
      </c>
      <c r="C8" s="89">
        <v>13</v>
      </c>
      <c r="D8" s="89">
        <v>3</v>
      </c>
      <c r="E8" s="89">
        <v>4</v>
      </c>
      <c r="F8" s="90">
        <f t="shared" si="0"/>
        <v>7.6000000000000014</v>
      </c>
    </row>
    <row r="9" spans="1:6" ht="15.75">
      <c r="A9" s="91">
        <v>7</v>
      </c>
      <c r="B9" s="88" t="s">
        <v>9</v>
      </c>
      <c r="C9" s="89">
        <v>7</v>
      </c>
      <c r="D9" s="89">
        <v>10</v>
      </c>
      <c r="E9" s="89">
        <v>6.5</v>
      </c>
      <c r="F9" s="90">
        <f t="shared" si="0"/>
        <v>8.3000000000000007</v>
      </c>
    </row>
    <row r="10" spans="1:6" ht="15.75">
      <c r="A10" s="91">
        <v>8</v>
      </c>
      <c r="B10" s="88" t="s">
        <v>17</v>
      </c>
      <c r="C10" s="89">
        <v>9.5</v>
      </c>
      <c r="D10" s="89">
        <v>7.5</v>
      </c>
      <c r="E10" s="89">
        <v>8.5</v>
      </c>
      <c r="F10" s="90">
        <f t="shared" si="0"/>
        <v>8.5</v>
      </c>
    </row>
    <row r="11" spans="1:6" ht="15.75">
      <c r="A11" s="91">
        <v>9</v>
      </c>
      <c r="B11" s="88" t="s">
        <v>4</v>
      </c>
      <c r="C11" s="89">
        <v>3</v>
      </c>
      <c r="D11" s="89">
        <v>13</v>
      </c>
      <c r="E11" s="89">
        <v>13</v>
      </c>
      <c r="F11" s="90">
        <f t="shared" si="0"/>
        <v>8.5000000000000018</v>
      </c>
    </row>
    <row r="12" spans="1:6" ht="15.75">
      <c r="A12" s="91">
        <v>10</v>
      </c>
      <c r="B12" s="88" t="s">
        <v>16</v>
      </c>
      <c r="C12" s="89">
        <v>8</v>
      </c>
      <c r="D12" s="89">
        <v>12</v>
      </c>
      <c r="E12" s="89">
        <v>4</v>
      </c>
      <c r="F12" s="90">
        <f t="shared" si="0"/>
        <v>9.4</v>
      </c>
    </row>
    <row r="13" spans="1:6" ht="15.75">
      <c r="A13" s="91">
        <v>11</v>
      </c>
      <c r="B13" s="88" t="s">
        <v>15</v>
      </c>
      <c r="C13" s="89">
        <v>12</v>
      </c>
      <c r="D13" s="89">
        <v>9</v>
      </c>
      <c r="E13" s="89">
        <v>8.5</v>
      </c>
      <c r="F13" s="90">
        <f t="shared" si="0"/>
        <v>10.299999999999999</v>
      </c>
    </row>
    <row r="14" spans="1:6" ht="15.75">
      <c r="A14" s="91">
        <v>12</v>
      </c>
      <c r="B14" s="88" t="s">
        <v>14</v>
      </c>
      <c r="C14" s="89">
        <v>18</v>
      </c>
      <c r="D14" s="89">
        <v>4.5</v>
      </c>
      <c r="E14" s="89">
        <v>15</v>
      </c>
      <c r="F14" s="90">
        <f t="shared" si="0"/>
        <v>11.625</v>
      </c>
    </row>
    <row r="15" spans="1:6" ht="15.75">
      <c r="A15" s="91">
        <v>13</v>
      </c>
      <c r="B15" s="88" t="s">
        <v>13</v>
      </c>
      <c r="C15" s="89">
        <v>9.5</v>
      </c>
      <c r="D15" s="89">
        <v>18</v>
      </c>
      <c r="E15" s="89">
        <v>1.5</v>
      </c>
      <c r="F15" s="90">
        <f t="shared" si="0"/>
        <v>12.525</v>
      </c>
    </row>
    <row r="16" spans="1:6" ht="15.75">
      <c r="A16" s="91">
        <v>14</v>
      </c>
      <c r="B16" s="88" t="s">
        <v>3</v>
      </c>
      <c r="C16" s="89">
        <v>11</v>
      </c>
      <c r="D16" s="89">
        <v>15.5</v>
      </c>
      <c r="E16" s="89">
        <v>10.5</v>
      </c>
      <c r="F16" s="90">
        <f t="shared" si="0"/>
        <v>12.975000000000001</v>
      </c>
    </row>
    <row r="17" spans="1:6" ht="15.75">
      <c r="A17" s="91">
        <v>15</v>
      </c>
      <c r="B17" s="88" t="s">
        <v>11</v>
      </c>
      <c r="C17" s="89">
        <v>14</v>
      </c>
      <c r="D17" s="89">
        <v>14</v>
      </c>
      <c r="E17" s="89">
        <v>4</v>
      </c>
      <c r="F17" s="90">
        <f t="shared" si="0"/>
        <v>13</v>
      </c>
    </row>
    <row r="18" spans="1:6" ht="15.75">
      <c r="A18" s="91">
        <v>16</v>
      </c>
      <c r="B18" s="88" t="s">
        <v>7</v>
      </c>
      <c r="C18" s="89">
        <v>16</v>
      </c>
      <c r="D18" s="89">
        <v>11</v>
      </c>
      <c r="E18" s="89">
        <v>17</v>
      </c>
      <c r="F18" s="90">
        <f t="shared" si="0"/>
        <v>13.850000000000001</v>
      </c>
    </row>
    <row r="19" spans="1:6" ht="15.75">
      <c r="A19" s="91">
        <v>17</v>
      </c>
      <c r="B19" s="88" t="s">
        <v>8</v>
      </c>
      <c r="C19" s="89">
        <v>15</v>
      </c>
      <c r="D19" s="89">
        <v>17</v>
      </c>
      <c r="E19" s="89">
        <v>16</v>
      </c>
      <c r="F19" s="90">
        <f t="shared" si="0"/>
        <v>16</v>
      </c>
    </row>
    <row r="20" spans="1:6" ht="15.75">
      <c r="A20" s="91">
        <v>18</v>
      </c>
      <c r="B20" s="88" t="s">
        <v>5</v>
      </c>
      <c r="C20" s="89">
        <v>17</v>
      </c>
      <c r="D20" s="89">
        <v>15.5</v>
      </c>
      <c r="E20" s="89">
        <v>14</v>
      </c>
      <c r="F20" s="90">
        <f t="shared" si="0"/>
        <v>16.024999999999999</v>
      </c>
    </row>
  </sheetData>
  <autoFilter ref="A2:F2">
    <sortState ref="A3:F20">
      <sortCondition ref="F2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Klasyfikacja IV liga oceny</vt:lpstr>
      <vt:lpstr>Klasyfikacja IV  egz. teoria</vt:lpstr>
      <vt:lpstr>Klasyfikacja ranking</vt:lpstr>
      <vt:lpstr>Kadra</vt:lpstr>
      <vt:lpstr>Klasyfikacja końcowa IV liga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Przystał</dc:creator>
  <cp:lastModifiedBy>aprzystal</cp:lastModifiedBy>
  <cp:lastPrinted>2017-06-20T11:49:00Z</cp:lastPrinted>
  <dcterms:created xsi:type="dcterms:W3CDTF">2012-07-27T07:48:02Z</dcterms:created>
  <dcterms:modified xsi:type="dcterms:W3CDTF">2017-06-22T10:53:04Z</dcterms:modified>
</cp:coreProperties>
</file>